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2\Formatos de la Ley de Disciplina Financiera 4TO. TRIMESTRE 2022\"/>
    </mc:Choice>
  </mc:AlternateContent>
  <xr:revisionPtr revIDLastSave="0" documentId="13_ncr:1_{8F460E5E-583A-4D70-961F-4157A43E206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4" l="1"/>
  <c r="F75" i="24"/>
  <c r="G68" i="24"/>
  <c r="F68" i="24"/>
  <c r="G63" i="24"/>
  <c r="G79" i="24" s="1"/>
  <c r="F63" i="24"/>
  <c r="F79" i="24" s="1"/>
  <c r="D60" i="24"/>
  <c r="C60" i="24"/>
  <c r="G57" i="24"/>
  <c r="F57" i="24"/>
  <c r="G47" i="24"/>
  <c r="G59" i="24" s="1"/>
  <c r="G81" i="24" s="1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F23" i="24"/>
  <c r="F47" i="24" s="1"/>
  <c r="F59" i="24" s="1"/>
  <c r="F81" i="24" s="1"/>
  <c r="G19" i="24"/>
  <c r="F19" i="24"/>
  <c r="D17" i="24"/>
  <c r="C17" i="24"/>
  <c r="G9" i="24"/>
  <c r="F9" i="24"/>
  <c r="D9" i="24"/>
  <c r="D47" i="24" s="1"/>
  <c r="D62" i="24" s="1"/>
  <c r="C9" i="24"/>
  <c r="C47" i="24" s="1"/>
  <c r="C62" i="24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<sst xmlns="http://schemas.openxmlformats.org/spreadsheetml/2006/main" count="127" uniqueCount="124">
  <si>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</si>
  <si>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</si>
  <si>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</si>
  <si>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</si>
  <si>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</si>
  <si>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</si>
  <si>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</si>
  <si>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</si>
  <si>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</si>
  <si>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</si>
  <si>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</si>
  <si>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</si>
  <si>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</si>
  <si>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</si>
  <si>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</si>
  <si>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</si>
  <si>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</si>
  <si>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</si>
  <si>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</si>
  <si>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</si>
  <si>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</si>
  <si>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</si>
  <si>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</si>
  <si>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</si>
  <si>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</si>
  <si>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</si>
  <si>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</si>
  <si>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</si>
  <si>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</si>
  <si>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</si>
  <si>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</si>
  <si>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</si>
  <si>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</si>
  <si>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</si>
  <si>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</si>
  <si>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</si>
  <si>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</si>
  <si>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</si>
  <si>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</si>
  <si>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</si>
  <si>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</si>
  <si>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</si>
  <si>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</si>
  <si>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</si>
  <si>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</si>
  <si>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</si>
  <si>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</si>
  <si>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</si>
  <si>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</si>
  <si>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</si>
  <si>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</si>
  <si>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</si>
  <si>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</si>
  <si>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</si>
  <si>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</si>
  <si>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</si>
  <si>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</si>
  <si>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</si>
  <si>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</si>
  <si>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</si>
  <si>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</si>
  <si>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</si>
  <si>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</si>
  <si>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</si>
  <si>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</si>
  <si>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</si>
  <si>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</si>
  <si>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</si>
  <si>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</si>
  <si>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</si>
  <si>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</si>
  <si>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</si>
  <si>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</si>
  <si>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</si>
  <si>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</si>
  <si>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</si>
  <si>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</si>
  <si>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</si>
  <si>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</si>
  <si>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</si>
  <si>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</si>
  <si>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</si>
  <si>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</si>
  <si>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</si>
  <si>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</si>
  <si>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</si>
  <si>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</si>
  <si>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</si>
  <si>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</si>
  <si>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</si>
  <si>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</si>
  <si>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</si>
  <si>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</si>
  <si>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</si>
  <si>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</si>
  <si>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</si>
  <si>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</si>
  <si>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</si>
  <si>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</si>
  <si>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</si>
  <si>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</si>
  <si>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</si>
  <si>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</si>
  <si>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</si>
  <si>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</si>
  <si>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</si>
  <si>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</si>
  <si>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</si>
  <si>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</si>
  <si>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</si>
  <si>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</si>
  <si>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</si>
  <si>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</si>
  <si>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</si>
  <si>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</si>
  <si>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</si>
  <si>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</si>
  <si>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</si>
  <si>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</si>
  <si>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</si>
  <si>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</si>
  <si>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diciembre de 2021 (e)</t>
  </si>
  <si>
    <t>Al 31 de diciembre de 2021 y al 31 de diciembre de 2022 (b)</t>
  </si>
  <si>
    <t>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</si>
</sst>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495C"/>
  </sheetPr>
  <dimension ref="B1:G81"/>
  <sheetViews>
    <sheetView showGridLines="0" tabSelected="1" zoomScaleNormal="100" workbookViewId="0">
      <selection activeCell="E16" sqref="E16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23.25" thickBot="1" x14ac:dyDescent="0.25">
      <c r="B6" s="3" t="s">
        <v>9</v>
      </c>
      <c r="C6" s="4" t="s">
        <v>123</v>
      </c>
      <c r="D6" s="4" t="s">
        <v>121</v>
      </c>
      <c r="E6" s="5" t="s">
        <v>9</v>
      </c>
      <c r="F6" s="4" t="s">
        <v>123</v>
      </c>
      <c r="G6" s="4" t="s">
        <v>121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65619319.900000006</v>
      </c>
      <c r="D9" s="9">
        <f>+D10+D11+D12+D13+D14+D15+D16</f>
        <v>35575297.759999998</v>
      </c>
      <c r="E9" s="10" t="s">
        <v>11</v>
      </c>
      <c r="F9" s="9">
        <f>+F10+F11+F12+F13+F14+F15+F16+F17+F18</f>
        <v>42775451.880000003</v>
      </c>
      <c r="G9" s="9">
        <f>+G10+G11+G12+G13+G14+G15+G16+G17+G18</f>
        <v>16558819.16</v>
      </c>
    </row>
    <row r="10" spans="2:7" x14ac:dyDescent="0.2">
      <c r="B10" s="8" t="s">
        <v>12</v>
      </c>
      <c r="C10" s="9">
        <v>96219.7</v>
      </c>
      <c r="D10" s="9">
        <v>467833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58586895.18</v>
      </c>
      <c r="D11" s="9">
        <v>31095572.239999998</v>
      </c>
      <c r="E11" s="10" t="s">
        <v>15</v>
      </c>
      <c r="F11" s="9">
        <v>2970180.28</v>
      </c>
      <c r="G11" s="9">
        <v>4421329.66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38971001.140000001</v>
      </c>
      <c r="G12" s="9">
        <v>7659954.1799999997</v>
      </c>
    </row>
    <row r="13" spans="2:7" x14ac:dyDescent="0.2">
      <c r="B13" s="8" t="s">
        <v>18</v>
      </c>
      <c r="C13" s="9">
        <v>6936205.0199999996</v>
      </c>
      <c r="D13" s="9">
        <v>4011892.52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76500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597138.93000000005</v>
      </c>
      <c r="G16" s="9">
        <v>477969.97</v>
      </c>
    </row>
    <row r="17" spans="2:7" ht="22.5" x14ac:dyDescent="0.2">
      <c r="B17" s="10" t="s">
        <v>26</v>
      </c>
      <c r="C17" s="9">
        <f>+C18+C19+C20+C21+C22+C23+C24</f>
        <v>186150.25</v>
      </c>
      <c r="D17" s="9">
        <f>+D18+D19+D20+D21+D22+D23+D24</f>
        <v>8822654.7699999996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160631.53</v>
      </c>
      <c r="G18" s="9">
        <v>3999565.35</v>
      </c>
    </row>
    <row r="19" spans="2:7" x14ac:dyDescent="0.2">
      <c r="B19" s="8" t="s">
        <v>30</v>
      </c>
      <c r="C19" s="9">
        <v>160631.53</v>
      </c>
      <c r="D19" s="9">
        <v>8808297.6500000004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25518.720000000001</v>
      </c>
      <c r="D20" s="9">
        <v>14357.12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0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0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0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0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65805470.150000006</v>
      </c>
      <c r="D47" s="18">
        <f>+D9+D17+D25+D31+D37+D38+D41</f>
        <v>44397952.530000001</v>
      </c>
      <c r="E47" s="3" t="s">
        <v>85</v>
      </c>
      <c r="F47" s="18">
        <f>+F9+F19+F23+F26+F27+F38+F42</f>
        <v>42775451.880000003</v>
      </c>
      <c r="G47" s="18">
        <f>+G9+G19+G23+G26+G27+G38+G42</f>
        <v>16558819.16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500189800.62</v>
      </c>
      <c r="D52" s="11">
        <v>453120517.74000001</v>
      </c>
      <c r="E52" s="10" t="s">
        <v>91</v>
      </c>
      <c r="F52" s="9">
        <v>34517365</v>
      </c>
      <c r="G52" s="9">
        <v>42070971</v>
      </c>
    </row>
    <row r="53" spans="2:7" x14ac:dyDescent="0.2">
      <c r="B53" s="8" t="s">
        <v>92</v>
      </c>
      <c r="C53" s="11">
        <v>40641793.789999999</v>
      </c>
      <c r="D53" s="11">
        <v>34051905.219999999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-157328538.13</v>
      </c>
      <c r="D55" s="11">
        <v>-141680956.47999999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34517365</v>
      </c>
      <c r="G57" s="18">
        <f>+G50+G51+G52+G53+G54+G55</f>
        <v>42070971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77292816.879999995</v>
      </c>
      <c r="G59" s="18">
        <f>+G47+G57</f>
        <v>58629790.159999996</v>
      </c>
    </row>
    <row r="60" spans="2:7" ht="22.5" x14ac:dyDescent="0.2">
      <c r="B60" s="7" t="s">
        <v>103</v>
      </c>
      <c r="C60" s="19">
        <f>+C50+C51+C52+C53+C54+C55+C56+C57+C58</f>
        <v>383503056.27999997</v>
      </c>
      <c r="D60" s="19">
        <f>+D50+D51+D52+D53+D54+D55+D56+D57+D58</f>
        <v>345491466.48000002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449308526.42999995</v>
      </c>
      <c r="D62" s="21">
        <f>+D47+D60</f>
        <v>389889419.00999999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12946901.59</v>
      </c>
      <c r="G63" s="18">
        <f>+G64+G65+G66</f>
        <v>50157697.590000004</v>
      </c>
    </row>
    <row r="64" spans="2:7" x14ac:dyDescent="0.2">
      <c r="B64" s="12"/>
      <c r="C64" s="12"/>
      <c r="D64" s="12"/>
      <c r="E64" s="10" t="s">
        <v>106</v>
      </c>
      <c r="F64" s="9">
        <v>12946901.59</v>
      </c>
      <c r="G64" s="9">
        <v>50157697.590000004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359068807.95999998</v>
      </c>
      <c r="G68" s="18">
        <f>+G69+G70+G71+G72+G73</f>
        <v>281101931.26000005</v>
      </c>
    </row>
    <row r="69" spans="2:7" x14ac:dyDescent="0.2">
      <c r="B69" s="12"/>
      <c r="C69" s="12"/>
      <c r="D69" s="12"/>
      <c r="E69" s="10" t="s">
        <v>110</v>
      </c>
      <c r="F69" s="9">
        <v>96274255.760000005</v>
      </c>
      <c r="G69" s="9">
        <v>3273142.47</v>
      </c>
    </row>
    <row r="70" spans="2:7" x14ac:dyDescent="0.2">
      <c r="B70" s="12"/>
      <c r="C70" s="12"/>
      <c r="D70" s="12"/>
      <c r="E70" s="10" t="s">
        <v>111</v>
      </c>
      <c r="F70" s="9">
        <v>262794552.19999999</v>
      </c>
      <c r="G70" s="9">
        <v>277828788.79000002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372015709.54999995</v>
      </c>
      <c r="G79" s="18">
        <f>+G63+G68+G75</f>
        <v>331259628.85000002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449308526.42999995</v>
      </c>
      <c r="G81" s="20">
        <f>+G59+G79</f>
        <v>389889419.00999999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2020-10-30T18:43:20Z</cp:lastPrinted>
  <dcterms:created xsi:type="dcterms:W3CDTF">2020-04-14T23:33:45Z</dcterms:created>
  <dcterms:modified xsi:type="dcterms:W3CDTF">2023-01-25T20:50:11Z</dcterms:modified>
</cp:coreProperties>
</file>